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599EA96-7C01-42C4-8243-7FC3DDBA346E}" xr6:coauthVersionLast="47" xr6:coauthVersionMax="47" xr10:uidLastSave="{00000000-0000-0000-0000-000000000000}"/>
  <bookViews>
    <workbookView xWindow="-120" yWindow="-120" windowWidth="20640" windowHeight="1116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B79" i="2"/>
  <c r="D29" i="2" l="1"/>
  <c r="C79" i="2"/>
  <c r="C90" i="2" s="1"/>
  <c r="C92" i="2" s="1"/>
  <c r="B90" i="2"/>
  <c r="B92" i="2"/>
  <c r="D90" i="2" l="1"/>
  <c r="D79" i="2"/>
  <c r="D92" i="2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<sst xmlns="http://schemas.openxmlformats.org/spreadsheetml/2006/main" count="106" uniqueCount="106">
  <si>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</si>
  <si>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</si>
  <si>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</si>
  <si>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</si>
  <si>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</si>
  <si>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</si>
  <si>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</si>
  <si>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</si>
  <si>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</si>
  <si>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</si>
  <si>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</si>
  <si>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</si>
  <si>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</si>
  <si>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</si>
  <si>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</si>
  <si>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</si>
  <si>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</si>
  <si>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</si>
  <si>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</si>
  <si>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</si>
  <si>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</si>
  <si>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</si>
  <si>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</si>
  <si>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</si>
  <si>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</si>
  <si>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</si>
  <si>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</si>
  <si>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</si>
  <si>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</si>
  <si>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</si>
  <si>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</si>
  <si>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</si>
  <si>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</si>
  <si>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</si>
  <si>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</si>
  <si>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</si>
  <si>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</si>
  <si>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</si>
  <si>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</si>
  <si>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</si>
  <si>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</si>
  <si>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</si>
  <si>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</si>
  <si>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</si>
  <si>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</si>
  <si>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</si>
  <si>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</si>
  <si>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</si>
  <si>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</si>
  <si>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</si>
  <si>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</si>
  <si>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</si>
  <si>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</si>
  <si>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</si>
  <si>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</si>
  <si>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</si>
  <si>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</si>
  <si>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</si>
  <si>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</si>
  <si>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</si>
  <si>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</si>
  <si>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</si>
  <si>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</si>
  <si>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</si>
  <si>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</si>
  <si>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</si>
  <si>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</si>
  <si>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</si>
  <si>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</si>
  <si>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</si>
  <si>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</si>
  <si>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</si>
  <si>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</si>
  <si>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</si>
  <si>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</si>
  <si>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</si>
  <si>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</si>
  <si>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</si>
  <si>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</si>
  <si>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</si>
  <si>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</si>
  <si>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</si>
  <si>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</si>
  <si>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</si>
  <si>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</si>
  <si>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</si>
  <si>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</si>
  <si>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</si>
  <si>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</si>
  <si>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</si>
  <si>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</si>
  <si>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</si>
  <si>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</si>
  <si>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</si>
  <si>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</si>
  <si>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</si>
  <si>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</si>
  <si>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</si>
  <si>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</si>
  <si>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</si>
  <si>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</si>
  <si>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</si>
  <si>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</si>
  <si>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</si>
  <si>
    <t>3. Fecha de imputación: 1 de noviembre de 2023 al 30 de noviembre de 2023</t>
  </si>
  <si>
    <t>4. Fecha de registro: 1 de noviembre de 2023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</si>
</sst>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zoomScaleSheetLayoutView="100" workbookViewId="0">
      <selection activeCell="B101" sqref="B101"/>
    </sheetView>
  </sheetViews>
  <sheetFormatPr baseColWidth="10" defaultColWidth="9.140625" defaultRowHeight="15" x14ac:dyDescent="0.25"/>
  <cols>
    <col min="1" max="1" width="94.7109375" customWidth="1"/>
    <col min="2" max="2" width="33" style="39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0" t="s">
        <v>89</v>
      </c>
      <c r="B7" s="50"/>
      <c r="C7" s="50"/>
      <c r="D7" s="50"/>
      <c r="E7" s="2"/>
      <c r="F7" s="2"/>
      <c r="G7" s="2"/>
    </row>
    <row r="8" spans="1:7" ht="21" x14ac:dyDescent="0.25">
      <c r="A8" s="52" t="s">
        <v>88</v>
      </c>
      <c r="B8" s="52"/>
      <c r="C8" s="52"/>
      <c r="D8" s="52"/>
      <c r="E8" s="3"/>
      <c r="F8" s="3"/>
      <c r="G8" s="3"/>
    </row>
    <row r="9" spans="1:7" ht="26.25" x14ac:dyDescent="0.35">
      <c r="A9" s="49" t="s">
        <v>90</v>
      </c>
      <c r="B9" s="49"/>
      <c r="C9" s="49"/>
      <c r="D9" s="49"/>
      <c r="E9" s="4"/>
      <c r="F9" s="4"/>
      <c r="G9" s="4"/>
    </row>
    <row r="10" spans="1:7" ht="26.25" x14ac:dyDescent="0.35">
      <c r="A10" s="5"/>
      <c r="B10" s="29"/>
      <c r="C10" s="5"/>
      <c r="D10" s="5"/>
      <c r="E10" s="4"/>
      <c r="F10" s="4"/>
      <c r="G10" s="4"/>
    </row>
    <row r="11" spans="1:7" ht="23.25" x14ac:dyDescent="0.25">
      <c r="A11" s="51" t="s">
        <v>94</v>
      </c>
      <c r="B11" s="51"/>
      <c r="C11" s="51"/>
      <c r="D11" s="51"/>
    </row>
    <row r="12" spans="1:7" ht="23.25" x14ac:dyDescent="0.25">
      <c r="A12" s="23"/>
      <c r="B12" s="30"/>
      <c r="C12" s="23"/>
      <c r="D12" s="23"/>
    </row>
    <row r="13" spans="1:7" ht="36" x14ac:dyDescent="0.25">
      <c r="A13" s="24" t="s">
        <v>0</v>
      </c>
      <c r="B13" s="31" t="s">
        <v>36</v>
      </c>
      <c r="C13" s="6" t="s">
        <v>37</v>
      </c>
      <c r="D13" s="6" t="s">
        <v>87</v>
      </c>
    </row>
    <row r="14" spans="1:7" ht="18" x14ac:dyDescent="0.25">
      <c r="A14" s="7" t="s">
        <v>1</v>
      </c>
      <c r="B14" s="32"/>
      <c r="C14" s="8"/>
      <c r="D14" s="32"/>
    </row>
    <row r="15" spans="1:7" ht="18" x14ac:dyDescent="0.25">
      <c r="A15" s="10" t="s">
        <v>2</v>
      </c>
      <c r="B15" s="33"/>
      <c r="C15" s="11"/>
      <c r="D15" s="37"/>
    </row>
    <row r="16" spans="1:7" ht="18" x14ac:dyDescent="0.25">
      <c r="A16" s="12" t="s">
        <v>3</v>
      </c>
      <c r="B16" s="34">
        <v>106405741</v>
      </c>
      <c r="C16" s="13">
        <v>1806085.45</v>
      </c>
      <c r="D16" s="40">
        <f>+B16+C16</f>
        <v>108211826.45</v>
      </c>
    </row>
    <row r="17" spans="1:4" ht="18" x14ac:dyDescent="0.25">
      <c r="A17" s="12" t="s">
        <v>4</v>
      </c>
      <c r="B17" s="34">
        <v>18516887</v>
      </c>
      <c r="C17" s="13">
        <v>2398630.35</v>
      </c>
      <c r="D17" s="40">
        <f t="shared" ref="D17:D78" si="0">+B17+C17</f>
        <v>20915517.350000001</v>
      </c>
    </row>
    <row r="18" spans="1:4" ht="18" x14ac:dyDescent="0.25">
      <c r="A18" s="12" t="s">
        <v>39</v>
      </c>
      <c r="B18" s="34"/>
      <c r="C18" s="14"/>
      <c r="D18" s="40">
        <f t="shared" si="0"/>
        <v>0</v>
      </c>
    </row>
    <row r="19" spans="1:4" ht="18" x14ac:dyDescent="0.25">
      <c r="A19" s="12" t="s">
        <v>5</v>
      </c>
      <c r="B19" s="34"/>
      <c r="C19" s="14"/>
      <c r="D19" s="40">
        <f t="shared" si="0"/>
        <v>0</v>
      </c>
    </row>
    <row r="20" spans="1:4" ht="18" x14ac:dyDescent="0.25">
      <c r="A20" s="12" t="s">
        <v>6</v>
      </c>
      <c r="B20" s="34">
        <v>14731200</v>
      </c>
      <c r="C20" s="14">
        <v>653455.55000000005</v>
      </c>
      <c r="D20" s="40">
        <f t="shared" si="0"/>
        <v>15384655.550000001</v>
      </c>
    </row>
    <row r="21" spans="1:4" ht="18" x14ac:dyDescent="0.25">
      <c r="A21" s="10" t="s">
        <v>7</v>
      </c>
      <c r="B21" s="35"/>
      <c r="C21" s="15"/>
      <c r="D21" s="40">
        <f t="shared" si="0"/>
        <v>0</v>
      </c>
    </row>
    <row r="22" spans="1:4" ht="18" x14ac:dyDescent="0.25">
      <c r="A22" s="12" t="s">
        <v>8</v>
      </c>
      <c r="B22" s="34">
        <v>15430215</v>
      </c>
      <c r="C22" s="13">
        <v>1132475</v>
      </c>
      <c r="D22" s="40">
        <f t="shared" si="0"/>
        <v>16562690</v>
      </c>
    </row>
    <row r="23" spans="1:4" ht="18" x14ac:dyDescent="0.25">
      <c r="A23" s="12" t="s">
        <v>9</v>
      </c>
      <c r="B23" s="34"/>
      <c r="C23" s="14">
        <v>746889</v>
      </c>
      <c r="D23" s="40">
        <f t="shared" si="0"/>
        <v>746889</v>
      </c>
    </row>
    <row r="24" spans="1:4" ht="18" x14ac:dyDescent="0.25">
      <c r="A24" s="12" t="s">
        <v>10</v>
      </c>
      <c r="B24" s="34">
        <v>200000</v>
      </c>
      <c r="C24" s="14">
        <v>1000000</v>
      </c>
      <c r="D24" s="40">
        <f t="shared" si="0"/>
        <v>1200000</v>
      </c>
    </row>
    <row r="25" spans="1:4" ht="18" customHeight="1" x14ac:dyDescent="0.25">
      <c r="A25" s="12" t="s">
        <v>11</v>
      </c>
      <c r="B25" s="34"/>
      <c r="C25" s="14">
        <v>9200</v>
      </c>
      <c r="D25" s="40">
        <f t="shared" si="0"/>
        <v>9200</v>
      </c>
    </row>
    <row r="26" spans="1:4" ht="18" x14ac:dyDescent="0.25">
      <c r="A26" s="12" t="s">
        <v>12</v>
      </c>
      <c r="B26" s="34">
        <v>1276633</v>
      </c>
      <c r="C26" s="14">
        <v>308684.19</v>
      </c>
      <c r="D26" s="40">
        <f t="shared" si="0"/>
        <v>1585317.19</v>
      </c>
    </row>
    <row r="27" spans="1:4" ht="18" x14ac:dyDescent="0.25">
      <c r="A27" s="12" t="s">
        <v>13</v>
      </c>
      <c r="B27" s="34">
        <v>3652977</v>
      </c>
      <c r="C27" s="14">
        <v>752067.12</v>
      </c>
      <c r="D27" s="40">
        <f t="shared" si="0"/>
        <v>4405044.12</v>
      </c>
    </row>
    <row r="28" spans="1:4" ht="36" x14ac:dyDescent="0.25">
      <c r="A28" s="12" t="s">
        <v>14</v>
      </c>
      <c r="B28" s="34">
        <v>1100000</v>
      </c>
      <c r="C28" s="25">
        <v>2489569.2000000002</v>
      </c>
      <c r="D28" s="42">
        <f t="shared" si="0"/>
        <v>3589569.2</v>
      </c>
    </row>
    <row r="29" spans="1:4" ht="36" x14ac:dyDescent="0.25">
      <c r="A29" s="12" t="s">
        <v>15</v>
      </c>
      <c r="B29" s="34">
        <v>1443346</v>
      </c>
      <c r="C29" s="25">
        <v>69801</v>
      </c>
      <c r="D29" s="42">
        <f t="shared" si="0"/>
        <v>1513147</v>
      </c>
    </row>
    <row r="30" spans="1:4" ht="18" x14ac:dyDescent="0.25">
      <c r="A30" s="12" t="s">
        <v>40</v>
      </c>
      <c r="B30" s="34">
        <v>100000</v>
      </c>
      <c r="C30" s="25">
        <v>1000000</v>
      </c>
      <c r="D30" s="40">
        <f t="shared" si="0"/>
        <v>1100000</v>
      </c>
    </row>
    <row r="31" spans="1:4" ht="18" x14ac:dyDescent="0.25">
      <c r="A31" s="10" t="s">
        <v>16</v>
      </c>
      <c r="B31" s="35"/>
      <c r="C31" s="15"/>
      <c r="D31" s="40">
        <f t="shared" si="0"/>
        <v>0</v>
      </c>
    </row>
    <row r="32" spans="1:4" ht="18" x14ac:dyDescent="0.25">
      <c r="A32" s="12" t="s">
        <v>17</v>
      </c>
      <c r="B32" s="34">
        <v>6684246</v>
      </c>
      <c r="C32" s="14">
        <v>2708697.01</v>
      </c>
      <c r="D32" s="40">
        <f t="shared" si="0"/>
        <v>9392943.0099999998</v>
      </c>
    </row>
    <row r="33" spans="1:4" ht="18" x14ac:dyDescent="0.25">
      <c r="A33" s="12" t="s">
        <v>18</v>
      </c>
      <c r="B33" s="34">
        <v>303000</v>
      </c>
      <c r="C33" s="14">
        <v>790839</v>
      </c>
      <c r="D33" s="40">
        <f t="shared" si="0"/>
        <v>1093839</v>
      </c>
    </row>
    <row r="34" spans="1:4" ht="18" x14ac:dyDescent="0.25">
      <c r="A34" s="12" t="s">
        <v>19</v>
      </c>
      <c r="B34" s="34">
        <v>170908</v>
      </c>
      <c r="C34" s="14">
        <v>225705.8</v>
      </c>
      <c r="D34" s="40">
        <f t="shared" si="0"/>
        <v>396613.8</v>
      </c>
    </row>
    <row r="35" spans="1:4" ht="18" x14ac:dyDescent="0.25">
      <c r="A35" s="12" t="s">
        <v>20</v>
      </c>
      <c r="B35" s="34"/>
      <c r="C35" s="14"/>
      <c r="D35" s="40">
        <f t="shared" si="0"/>
        <v>0</v>
      </c>
    </row>
    <row r="36" spans="1:4" ht="18" x14ac:dyDescent="0.25">
      <c r="A36" s="12" t="s">
        <v>21</v>
      </c>
      <c r="B36" s="34">
        <v>90000</v>
      </c>
      <c r="C36" s="14">
        <v>109050</v>
      </c>
      <c r="D36" s="40">
        <f t="shared" si="0"/>
        <v>199050</v>
      </c>
    </row>
    <row r="37" spans="1:4" ht="18" x14ac:dyDescent="0.25">
      <c r="A37" s="12" t="s">
        <v>22</v>
      </c>
      <c r="B37" s="34">
        <v>10155850</v>
      </c>
      <c r="C37" s="14">
        <v>-9665191.9199999999</v>
      </c>
      <c r="D37" s="40">
        <f t="shared" si="0"/>
        <v>490658.08000000007</v>
      </c>
    </row>
    <row r="38" spans="1:4" ht="36" x14ac:dyDescent="0.25">
      <c r="A38" s="12" t="s">
        <v>23</v>
      </c>
      <c r="B38" s="34">
        <v>8630000</v>
      </c>
      <c r="C38" s="25">
        <v>1101770</v>
      </c>
      <c r="D38" s="42">
        <f t="shared" si="0"/>
        <v>9731770</v>
      </c>
    </row>
    <row r="39" spans="1:4" ht="36" x14ac:dyDescent="0.25">
      <c r="A39" s="12" t="s">
        <v>41</v>
      </c>
      <c r="B39" s="34"/>
      <c r="C39" s="14"/>
      <c r="D39" s="40">
        <f t="shared" si="0"/>
        <v>0</v>
      </c>
    </row>
    <row r="40" spans="1:4" ht="18" x14ac:dyDescent="0.25">
      <c r="A40" s="12" t="s">
        <v>24</v>
      </c>
      <c r="B40" s="34">
        <v>480000</v>
      </c>
      <c r="C40" s="14">
        <v>3593104.52</v>
      </c>
      <c r="D40" s="40">
        <f t="shared" si="0"/>
        <v>4073104.52</v>
      </c>
    </row>
    <row r="41" spans="1:4" ht="18" x14ac:dyDescent="0.25">
      <c r="A41" s="10" t="s">
        <v>25</v>
      </c>
      <c r="B41" s="35"/>
      <c r="C41" s="14"/>
      <c r="D41" s="40">
        <f t="shared" si="0"/>
        <v>0</v>
      </c>
    </row>
    <row r="42" spans="1:4" ht="18" x14ac:dyDescent="0.25">
      <c r="A42" s="12" t="s">
        <v>26</v>
      </c>
      <c r="B42" s="34"/>
      <c r="C42" s="14"/>
      <c r="D42" s="40">
        <f t="shared" si="0"/>
        <v>0</v>
      </c>
    </row>
    <row r="43" spans="1:4" ht="36" x14ac:dyDescent="0.25">
      <c r="A43" s="12" t="s">
        <v>42</v>
      </c>
      <c r="B43" s="34"/>
      <c r="C43" s="14"/>
      <c r="D43" s="40">
        <f t="shared" si="0"/>
        <v>0</v>
      </c>
    </row>
    <row r="44" spans="1:4" ht="36" x14ac:dyDescent="0.25">
      <c r="A44" s="12" t="s">
        <v>43</v>
      </c>
      <c r="B44" s="34"/>
      <c r="C44" s="14"/>
      <c r="D44" s="40">
        <f t="shared" si="0"/>
        <v>0</v>
      </c>
    </row>
    <row r="45" spans="1:4" ht="36" x14ac:dyDescent="0.25">
      <c r="A45" s="12" t="s">
        <v>44</v>
      </c>
      <c r="B45" s="34"/>
      <c r="C45" s="14"/>
      <c r="D45" s="40">
        <f t="shared" si="0"/>
        <v>0</v>
      </c>
    </row>
    <row r="46" spans="1:4" ht="36" x14ac:dyDescent="0.25">
      <c r="A46" s="12" t="s">
        <v>45</v>
      </c>
      <c r="B46" s="34"/>
      <c r="C46" s="14"/>
      <c r="D46" s="40">
        <f t="shared" si="0"/>
        <v>0</v>
      </c>
    </row>
    <row r="47" spans="1:4" ht="18" x14ac:dyDescent="0.25">
      <c r="A47" s="12" t="s">
        <v>27</v>
      </c>
      <c r="B47" s="34"/>
      <c r="C47" s="14"/>
      <c r="D47" s="40">
        <f t="shared" si="0"/>
        <v>0</v>
      </c>
    </row>
    <row r="48" spans="1:4" ht="36" x14ac:dyDescent="0.25">
      <c r="A48" s="12" t="s">
        <v>46</v>
      </c>
      <c r="B48" s="34"/>
      <c r="C48" s="14"/>
      <c r="D48" s="40">
        <f t="shared" si="0"/>
        <v>0</v>
      </c>
    </row>
    <row r="49" spans="1:4" ht="18" x14ac:dyDescent="0.25">
      <c r="A49" s="10" t="s">
        <v>47</v>
      </c>
      <c r="B49" s="35"/>
      <c r="C49" s="14"/>
      <c r="D49" s="40">
        <f t="shared" si="0"/>
        <v>0</v>
      </c>
    </row>
    <row r="50" spans="1:4" ht="18" x14ac:dyDescent="0.25">
      <c r="A50" s="12" t="s">
        <v>48</v>
      </c>
      <c r="B50" s="34"/>
      <c r="C50" s="14"/>
      <c r="D50" s="40">
        <f t="shared" si="0"/>
        <v>0</v>
      </c>
    </row>
    <row r="51" spans="1:4" ht="36" x14ac:dyDescent="0.25">
      <c r="A51" s="12" t="s">
        <v>49</v>
      </c>
      <c r="B51" s="34"/>
      <c r="C51" s="14"/>
      <c r="D51" s="40">
        <f t="shared" si="0"/>
        <v>0</v>
      </c>
    </row>
    <row r="52" spans="1:4" ht="36" x14ac:dyDescent="0.25">
      <c r="A52" s="12" t="s">
        <v>50</v>
      </c>
      <c r="B52" s="34"/>
      <c r="C52" s="14"/>
      <c r="D52" s="40">
        <f t="shared" si="0"/>
        <v>0</v>
      </c>
    </row>
    <row r="53" spans="1:4" ht="36" x14ac:dyDescent="0.25">
      <c r="A53" s="12" t="s">
        <v>51</v>
      </c>
      <c r="B53" s="34"/>
      <c r="C53" s="14"/>
      <c r="D53" s="40">
        <f t="shared" si="0"/>
        <v>0</v>
      </c>
    </row>
    <row r="54" spans="1:4" ht="36" x14ac:dyDescent="0.25">
      <c r="A54" s="12" t="s">
        <v>52</v>
      </c>
      <c r="B54" s="34"/>
      <c r="C54" s="14"/>
      <c r="D54" s="40">
        <f t="shared" si="0"/>
        <v>0</v>
      </c>
    </row>
    <row r="55" spans="1:4" ht="18" x14ac:dyDescent="0.25">
      <c r="A55" s="12" t="s">
        <v>53</v>
      </c>
      <c r="B55" s="34"/>
      <c r="C55" s="14"/>
      <c r="D55" s="40">
        <f t="shared" si="0"/>
        <v>0</v>
      </c>
    </row>
    <row r="56" spans="1:4" ht="36" x14ac:dyDescent="0.25">
      <c r="A56" s="12" t="s">
        <v>54</v>
      </c>
      <c r="B56" s="34"/>
      <c r="C56" s="14"/>
      <c r="D56" s="40">
        <f t="shared" si="0"/>
        <v>0</v>
      </c>
    </row>
    <row r="57" spans="1:4" ht="18" x14ac:dyDescent="0.25">
      <c r="A57" s="10" t="s">
        <v>28</v>
      </c>
      <c r="B57" s="35"/>
      <c r="C57" s="15"/>
      <c r="D57" s="40">
        <f t="shared" si="0"/>
        <v>0</v>
      </c>
    </row>
    <row r="58" spans="1:4" ht="18" x14ac:dyDescent="0.25">
      <c r="A58" s="12" t="s">
        <v>29</v>
      </c>
      <c r="B58" s="34">
        <v>421108</v>
      </c>
      <c r="C58" s="13">
        <v>139548.21</v>
      </c>
      <c r="D58" s="40">
        <f t="shared" si="0"/>
        <v>560656.21</v>
      </c>
    </row>
    <row r="59" spans="1:4" ht="18" x14ac:dyDescent="0.25">
      <c r="A59" s="12" t="s">
        <v>30</v>
      </c>
      <c r="B59" s="34"/>
      <c r="C59" s="14">
        <v>1558472</v>
      </c>
      <c r="D59" s="40">
        <f t="shared" si="0"/>
        <v>1558472</v>
      </c>
    </row>
    <row r="60" spans="1:4" ht="18" x14ac:dyDescent="0.25">
      <c r="A60" s="12" t="s">
        <v>31</v>
      </c>
      <c r="B60" s="34">
        <v>75000</v>
      </c>
      <c r="C60" s="14">
        <v>197941.9</v>
      </c>
      <c r="D60" s="40">
        <f t="shared" si="0"/>
        <v>272941.90000000002</v>
      </c>
    </row>
    <row r="61" spans="1:4" ht="36" x14ac:dyDescent="0.25">
      <c r="A61" s="12" t="s">
        <v>32</v>
      </c>
      <c r="B61" s="34">
        <v>100000</v>
      </c>
      <c r="C61" s="25">
        <v>2231000</v>
      </c>
      <c r="D61" s="42">
        <f t="shared" si="0"/>
        <v>2331000</v>
      </c>
    </row>
    <row r="62" spans="1:4" ht="18" x14ac:dyDescent="0.25">
      <c r="A62" s="12" t="s">
        <v>33</v>
      </c>
      <c r="B62" s="34">
        <v>200000</v>
      </c>
      <c r="C62" s="14">
        <v>1456906.62</v>
      </c>
      <c r="D62" s="40">
        <f t="shared" si="0"/>
        <v>1656906.62</v>
      </c>
    </row>
    <row r="63" spans="1:4" ht="18" x14ac:dyDescent="0.25">
      <c r="A63" s="12" t="s">
        <v>55</v>
      </c>
      <c r="B63" s="34"/>
      <c r="C63" s="14"/>
      <c r="D63" s="40">
        <f t="shared" si="0"/>
        <v>0</v>
      </c>
    </row>
    <row r="64" spans="1:4" ht="18" x14ac:dyDescent="0.25">
      <c r="A64" s="12" t="s">
        <v>56</v>
      </c>
      <c r="B64" s="34"/>
      <c r="C64" s="14"/>
      <c r="D64" s="40">
        <f t="shared" si="0"/>
        <v>0</v>
      </c>
    </row>
    <row r="65" spans="1:4" ht="18" x14ac:dyDescent="0.25">
      <c r="A65" s="12" t="s">
        <v>34</v>
      </c>
      <c r="B65" s="34"/>
      <c r="C65" s="14"/>
      <c r="D65" s="40">
        <f t="shared" si="0"/>
        <v>0</v>
      </c>
    </row>
    <row r="66" spans="1:4" ht="36" x14ac:dyDescent="0.25">
      <c r="A66" s="12" t="s">
        <v>57</v>
      </c>
      <c r="B66" s="34"/>
      <c r="C66" s="25">
        <v>20000</v>
      </c>
      <c r="D66" s="42">
        <f t="shared" si="0"/>
        <v>20000</v>
      </c>
    </row>
    <row r="67" spans="1:4" ht="18" x14ac:dyDescent="0.25">
      <c r="A67" s="10" t="s">
        <v>58</v>
      </c>
      <c r="B67" s="35"/>
      <c r="C67" s="16"/>
      <c r="D67" s="40">
        <f t="shared" si="0"/>
        <v>0</v>
      </c>
    </row>
    <row r="68" spans="1:4" ht="18" x14ac:dyDescent="0.25">
      <c r="A68" s="12" t="s">
        <v>59</v>
      </c>
      <c r="B68" s="34"/>
      <c r="C68" s="14"/>
      <c r="D68" s="40">
        <f t="shared" si="0"/>
        <v>0</v>
      </c>
    </row>
    <row r="69" spans="1:4" ht="18" x14ac:dyDescent="0.25">
      <c r="A69" s="12" t="s">
        <v>60</v>
      </c>
      <c r="B69" s="34"/>
      <c r="C69" s="14"/>
      <c r="D69" s="40">
        <f t="shared" si="0"/>
        <v>0</v>
      </c>
    </row>
    <row r="70" spans="1:4" ht="18" x14ac:dyDescent="0.25">
      <c r="A70" s="12" t="s">
        <v>61</v>
      </c>
      <c r="B70" s="34"/>
      <c r="C70" s="14"/>
      <c r="D70" s="40">
        <f t="shared" si="0"/>
        <v>0</v>
      </c>
    </row>
    <row r="71" spans="1:4" ht="36" x14ac:dyDescent="0.25">
      <c r="A71" s="12" t="s">
        <v>62</v>
      </c>
      <c r="B71" s="34"/>
      <c r="C71" s="14"/>
      <c r="D71" s="40">
        <f t="shared" si="0"/>
        <v>0</v>
      </c>
    </row>
    <row r="72" spans="1:4" ht="36" x14ac:dyDescent="0.25">
      <c r="A72" s="10" t="s">
        <v>63</v>
      </c>
      <c r="B72" s="35"/>
      <c r="C72" s="14"/>
      <c r="D72" s="40">
        <f t="shared" si="0"/>
        <v>0</v>
      </c>
    </row>
    <row r="73" spans="1:4" ht="18" x14ac:dyDescent="0.25">
      <c r="A73" s="12" t="s">
        <v>64</v>
      </c>
      <c r="B73" s="34"/>
      <c r="C73" s="14"/>
      <c r="D73" s="40">
        <f t="shared" si="0"/>
        <v>0</v>
      </c>
    </row>
    <row r="74" spans="1:4" ht="36" x14ac:dyDescent="0.25">
      <c r="A74" s="12" t="s">
        <v>65</v>
      </c>
      <c r="B74" s="34"/>
      <c r="C74" s="14"/>
      <c r="D74" s="40">
        <f t="shared" si="0"/>
        <v>0</v>
      </c>
    </row>
    <row r="75" spans="1:4" ht="18" x14ac:dyDescent="0.25">
      <c r="A75" s="10" t="s">
        <v>66</v>
      </c>
      <c r="B75" s="35"/>
      <c r="C75" s="14"/>
      <c r="D75" s="40">
        <f t="shared" si="0"/>
        <v>0</v>
      </c>
    </row>
    <row r="76" spans="1:4" ht="18" x14ac:dyDescent="0.25">
      <c r="A76" s="12" t="s">
        <v>67</v>
      </c>
      <c r="B76" s="34"/>
      <c r="C76" s="14"/>
      <c r="D76" s="40">
        <f t="shared" si="0"/>
        <v>0</v>
      </c>
    </row>
    <row r="77" spans="1:4" ht="18" x14ac:dyDescent="0.25">
      <c r="A77" s="12" t="s">
        <v>68</v>
      </c>
      <c r="B77" s="34"/>
      <c r="C77" s="14"/>
      <c r="D77" s="40">
        <f t="shared" si="0"/>
        <v>0</v>
      </c>
    </row>
    <row r="78" spans="1:4" ht="36" x14ac:dyDescent="0.25">
      <c r="A78" s="12" t="s">
        <v>69</v>
      </c>
      <c r="B78" s="34"/>
      <c r="C78" s="14"/>
      <c r="D78" s="40">
        <f t="shared" si="0"/>
        <v>0</v>
      </c>
    </row>
    <row r="79" spans="1:4" ht="18" x14ac:dyDescent="0.25">
      <c r="A79" s="17" t="s">
        <v>35</v>
      </c>
      <c r="B79" s="28">
        <f>SUM(B16:B78)</f>
        <v>190167111</v>
      </c>
      <c r="C79" s="18">
        <f>SUM(C16:C78)</f>
        <v>16834700</v>
      </c>
      <c r="D79" s="28">
        <f>+B79+C79</f>
        <v>207001811</v>
      </c>
    </row>
    <row r="80" spans="1:4" ht="18" x14ac:dyDescent="0.25">
      <c r="A80" s="19"/>
      <c r="B80" s="34"/>
      <c r="C80" s="34"/>
      <c r="D80" s="40">
        <f t="shared" ref="D80" si="1">+B80-C80</f>
        <v>0</v>
      </c>
    </row>
    <row r="81" spans="1:4" ht="18" x14ac:dyDescent="0.25">
      <c r="A81" s="7" t="s">
        <v>70</v>
      </c>
      <c r="B81" s="36"/>
      <c r="C81" s="36"/>
      <c r="D81" s="36">
        <f t="shared" ref="D81:D91" si="2">+B81-C81</f>
        <v>0</v>
      </c>
    </row>
    <row r="82" spans="1:4" ht="18" x14ac:dyDescent="0.25">
      <c r="A82" s="10" t="s">
        <v>71</v>
      </c>
      <c r="B82" s="35"/>
      <c r="C82" s="14"/>
      <c r="D82" s="40">
        <f t="shared" si="2"/>
        <v>0</v>
      </c>
    </row>
    <row r="83" spans="1:4" ht="18" x14ac:dyDescent="0.25">
      <c r="A83" s="12" t="s">
        <v>72</v>
      </c>
      <c r="B83" s="34"/>
      <c r="C83" s="14"/>
      <c r="D83" s="40">
        <f t="shared" si="2"/>
        <v>0</v>
      </c>
    </row>
    <row r="84" spans="1:4" ht="18" x14ac:dyDescent="0.25">
      <c r="A84" s="12" t="s">
        <v>73</v>
      </c>
      <c r="B84" s="34"/>
      <c r="C84" s="14"/>
      <c r="D84" s="40">
        <f t="shared" si="2"/>
        <v>0</v>
      </c>
    </row>
    <row r="85" spans="1:4" ht="18" x14ac:dyDescent="0.25">
      <c r="A85" s="10" t="s">
        <v>74</v>
      </c>
      <c r="B85" s="35"/>
      <c r="C85" s="14"/>
      <c r="D85" s="40" t="s">
        <v>93</v>
      </c>
    </row>
    <row r="86" spans="1:4" ht="18" x14ac:dyDescent="0.25">
      <c r="A86" s="12" t="s">
        <v>75</v>
      </c>
      <c r="B86" s="34"/>
      <c r="C86" s="14"/>
      <c r="D86" s="40">
        <f t="shared" si="2"/>
        <v>0</v>
      </c>
    </row>
    <row r="87" spans="1:4" ht="18" x14ac:dyDescent="0.25">
      <c r="A87" s="12" t="s">
        <v>76</v>
      </c>
      <c r="B87" s="34"/>
      <c r="C87" s="14"/>
      <c r="D87" s="40">
        <f t="shared" si="2"/>
        <v>0</v>
      </c>
    </row>
    <row r="88" spans="1:4" ht="18" x14ac:dyDescent="0.25">
      <c r="A88" s="10" t="s">
        <v>77</v>
      </c>
      <c r="B88" s="35"/>
      <c r="C88" s="14"/>
      <c r="D88" s="40">
        <f t="shared" si="2"/>
        <v>0</v>
      </c>
    </row>
    <row r="89" spans="1:4" ht="18" x14ac:dyDescent="0.25">
      <c r="A89" s="12" t="s">
        <v>78</v>
      </c>
      <c r="B89" s="34"/>
      <c r="C89" s="14"/>
      <c r="D89" s="40">
        <f t="shared" si="2"/>
        <v>0</v>
      </c>
    </row>
    <row r="90" spans="1:4" ht="18" x14ac:dyDescent="0.25">
      <c r="A90" s="17" t="s">
        <v>79</v>
      </c>
      <c r="B90" s="28">
        <f>+B79</f>
        <v>190167111</v>
      </c>
      <c r="C90" s="18">
        <f>+C79</f>
        <v>16834700</v>
      </c>
      <c r="D90" s="28">
        <f>+B90+C90</f>
        <v>207001811</v>
      </c>
    </row>
    <row r="91" spans="1:4" ht="18" x14ac:dyDescent="0.25">
      <c r="A91" s="9"/>
      <c r="B91" s="37"/>
      <c r="C91" s="9"/>
      <c r="D91" s="40">
        <f t="shared" si="2"/>
        <v>0</v>
      </c>
    </row>
    <row r="92" spans="1:4" ht="18" x14ac:dyDescent="0.25">
      <c r="A92" s="20" t="s">
        <v>80</v>
      </c>
      <c r="B92" s="27">
        <f>+B90</f>
        <v>190167111</v>
      </c>
      <c r="C92" s="41">
        <f>+C90</f>
        <v>16834700</v>
      </c>
      <c r="D92" s="27">
        <f>+B92+C92</f>
        <v>207001811</v>
      </c>
    </row>
    <row r="93" spans="1:4" ht="18" x14ac:dyDescent="0.25">
      <c r="A93" s="9" t="s">
        <v>86</v>
      </c>
      <c r="B93" s="37"/>
      <c r="C93" s="9"/>
      <c r="D93" s="9"/>
    </row>
    <row r="94" spans="1:4" ht="18" x14ac:dyDescent="0.25">
      <c r="A94" s="26"/>
      <c r="B94" s="37"/>
      <c r="C94" s="21"/>
      <c r="D94" s="21"/>
    </row>
    <row r="95" spans="1:4" ht="18" x14ac:dyDescent="0.25">
      <c r="A95" s="22" t="s">
        <v>38</v>
      </c>
      <c r="B95" s="37"/>
      <c r="C95" s="9"/>
      <c r="D95" s="9"/>
    </row>
    <row r="96" spans="1:4" ht="18" x14ac:dyDescent="0.25">
      <c r="A96" s="21" t="s">
        <v>84</v>
      </c>
      <c r="B96" s="37"/>
      <c r="C96" s="9"/>
      <c r="D96" s="9"/>
    </row>
    <row r="97" spans="1:16" ht="18" x14ac:dyDescent="0.25">
      <c r="A97" s="21" t="s">
        <v>85</v>
      </c>
      <c r="B97" s="37"/>
      <c r="C97" s="9"/>
      <c r="D97" s="9"/>
    </row>
    <row r="98" spans="1:16" ht="18" customHeight="1" x14ac:dyDescent="0.25">
      <c r="A98" s="9" t="s">
        <v>91</v>
      </c>
      <c r="B98" s="37"/>
      <c r="C98" s="9"/>
      <c r="D98" s="9"/>
    </row>
    <row r="99" spans="1:16" ht="18" x14ac:dyDescent="0.25">
      <c r="A99" s="21" t="s">
        <v>92</v>
      </c>
      <c r="B99" s="37"/>
      <c r="C99" s="9"/>
      <c r="D99" s="9"/>
    </row>
    <row r="100" spans="1:16" ht="18" x14ac:dyDescent="0.25">
      <c r="A100" s="21"/>
      <c r="B100" s="37"/>
      <c r="C100" s="9"/>
      <c r="D100" s="9"/>
    </row>
    <row r="101" spans="1:16" ht="18" x14ac:dyDescent="0.25">
      <c r="A101" s="21"/>
      <c r="B101" s="37"/>
      <c r="C101" s="9"/>
      <c r="D101" s="9"/>
    </row>
    <row r="102" spans="1:16" ht="18" x14ac:dyDescent="0.25">
      <c r="A102" s="22" t="s">
        <v>81</v>
      </c>
      <c r="B102" s="37"/>
      <c r="C102" s="9"/>
      <c r="D102" s="9"/>
    </row>
    <row r="103" spans="1:16" ht="18" x14ac:dyDescent="0.25">
      <c r="A103" s="21" t="s">
        <v>82</v>
      </c>
      <c r="B103" s="37"/>
      <c r="C103" s="9"/>
      <c r="D103" s="9"/>
    </row>
    <row r="104" spans="1:16" ht="18" x14ac:dyDescent="0.25">
      <c r="A104" s="21" t="s">
        <v>83</v>
      </c>
      <c r="B104" s="37"/>
      <c r="C104" s="9"/>
      <c r="D104" s="9"/>
    </row>
    <row r="105" spans="1:16" s="21" customFormat="1" ht="18" x14ac:dyDescent="0.25">
      <c r="A105" s="21" t="s">
        <v>104</v>
      </c>
      <c r="B105" s="37"/>
    </row>
    <row r="106" spans="1:16" ht="18" x14ac:dyDescent="0.25">
      <c r="A106" s="21" t="s">
        <v>105</v>
      </c>
      <c r="B106" s="38"/>
      <c r="C106" s="1"/>
      <c r="D106" s="1"/>
    </row>
    <row r="107" spans="1:16" x14ac:dyDescent="0.25">
      <c r="A107" s="1"/>
      <c r="B107" s="38"/>
      <c r="C107" s="1"/>
      <c r="D107" s="1"/>
    </row>
    <row r="111" spans="1:16" ht="15.75" x14ac:dyDescent="0.25">
      <c r="A111" s="47" t="s">
        <v>95</v>
      </c>
      <c r="B111" s="55" t="s">
        <v>96</v>
      </c>
      <c r="C111" s="55"/>
      <c r="D111" s="55"/>
      <c r="E111" s="43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1:16" x14ac:dyDescent="0.25">
      <c r="A112" s="46"/>
      <c r="B112" s="55"/>
      <c r="C112" s="55"/>
      <c r="D112" s="55"/>
      <c r="E112" s="43"/>
      <c r="F112" s="43"/>
      <c r="G112" s="43"/>
      <c r="H112" s="43"/>
      <c r="I112" s="43"/>
      <c r="J112" s="43"/>
      <c r="K112" s="43"/>
      <c r="L112" s="43"/>
      <c r="M112" s="44"/>
      <c r="N112" s="43"/>
      <c r="O112" s="43"/>
    </row>
    <row r="113" spans="1:16" x14ac:dyDescent="0.25">
      <c r="A113" s="46"/>
      <c r="B113" s="46"/>
      <c r="C113" s="46"/>
      <c r="D113" s="46"/>
      <c r="E113" s="43"/>
      <c r="F113" s="43"/>
      <c r="G113" s="43"/>
      <c r="H113" s="43"/>
      <c r="I113" s="43"/>
      <c r="J113" s="43"/>
      <c r="K113" s="43"/>
      <c r="L113" s="43"/>
      <c r="M113" s="44"/>
      <c r="N113" s="43"/>
      <c r="O113" s="43"/>
    </row>
    <row r="114" spans="1:16" ht="15.75" x14ac:dyDescent="0.25">
      <c r="A114" s="48" t="s">
        <v>97</v>
      </c>
      <c r="B114" s="54" t="s">
        <v>98</v>
      </c>
      <c r="C114" s="54"/>
      <c r="D114" s="54"/>
      <c r="E114" s="43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  <row r="115" spans="1:16" ht="15.75" x14ac:dyDescent="0.25">
      <c r="A115" s="47" t="s">
        <v>99</v>
      </c>
      <c r="B115" s="53" t="s">
        <v>100</v>
      </c>
      <c r="C115" s="53"/>
      <c r="D115" s="53"/>
      <c r="E115" s="43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</row>
    <row r="116" spans="1:16" x14ac:dyDescent="0.25">
      <c r="A116" s="53" t="s">
        <v>101</v>
      </c>
      <c r="B116" s="53"/>
      <c r="C116" s="53"/>
      <c r="D116" s="53"/>
      <c r="E116" s="43"/>
      <c r="F116" s="43"/>
      <c r="G116" s="43"/>
      <c r="H116" s="43"/>
      <c r="I116" s="43"/>
      <c r="J116" s="43"/>
      <c r="K116" s="43"/>
      <c r="L116" s="43"/>
      <c r="M116" s="44"/>
      <c r="N116" s="43"/>
      <c r="O116" s="43"/>
    </row>
    <row r="117" spans="1:16" x14ac:dyDescent="0.25">
      <c r="A117" s="53"/>
      <c r="B117" s="53"/>
      <c r="C117" s="53"/>
      <c r="D117" s="53"/>
      <c r="E117" s="43"/>
      <c r="F117" s="43"/>
      <c r="G117" s="43"/>
      <c r="H117" s="43"/>
      <c r="I117" s="43"/>
      <c r="J117" s="43"/>
      <c r="K117" s="43"/>
      <c r="L117" s="43"/>
      <c r="M117" s="44"/>
      <c r="N117" s="43"/>
      <c r="O117" s="43"/>
    </row>
    <row r="118" spans="1:16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  <c r="N118" s="43"/>
      <c r="O118" s="43"/>
    </row>
    <row r="119" spans="1:16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  <c r="N119" s="43"/>
      <c r="O119" s="43"/>
    </row>
    <row r="120" spans="1:16" ht="15.75" x14ac:dyDescent="0.25">
      <c r="A120" s="54" t="s">
        <v>102</v>
      </c>
      <c r="B120" s="54"/>
      <c r="C120" s="54"/>
      <c r="D120" s="54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pans="1:16" ht="15.75" x14ac:dyDescent="0.25">
      <c r="A121" s="53" t="s">
        <v>103</v>
      </c>
      <c r="B121" s="53"/>
      <c r="C121" s="53"/>
      <c r="D121" s="5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</sheetData>
  <mergeCells count="14"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  <mergeCell ref="A9:D9"/>
    <mergeCell ref="A7:D7"/>
    <mergeCell ref="A11:D11"/>
    <mergeCell ref="A8:D8"/>
    <mergeCell ref="A116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4294967293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ESMERDY JOSEFINA  LIRIANO VALERA</cp:lastModifiedBy>
  <cp:lastPrinted>2023-12-12T18:29:11Z</cp:lastPrinted>
  <dcterms:created xsi:type="dcterms:W3CDTF">2018-04-17T18:57:16Z</dcterms:created>
  <dcterms:modified xsi:type="dcterms:W3CDTF">2023-12-20T16:28:20Z</dcterms:modified>
</cp:coreProperties>
</file>